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25230" windowHeight="6255" activeTab="2"/>
  </bookViews>
  <sheets>
    <sheet name="Flussi" sheetId="6" r:id="rId1"/>
    <sheet name="Variazione pendenti" sheetId="7" r:id="rId2"/>
    <sheet name="Stratigrafia pendenti" sheetId="1" r:id="rId3"/>
  </sheets>
  <definedNames>
    <definedName name="_xlnm._FilterDatabase" localSheetId="0" hidden="1">Flussi!$A$6:$E$10</definedName>
    <definedName name="_xlnm._FilterDatabase" localSheetId="1" hidden="1">'Variazione pendenti'!$A$6:$F$6</definedName>
    <definedName name="_xlnm.Print_Area" localSheetId="0">Flussi!$A$1:$H$40</definedName>
    <definedName name="_xlnm.Print_Area" localSheetId="2">'Stratigrafia pendenti'!$A$1:$O$37</definedName>
    <definedName name="_xlnm.Print_Area" localSheetId="1">'Variazione pendenti'!$A$1:$G$16</definedName>
    <definedName name="_xlnm.Print_Titles" localSheetId="0">Flussi!$6:$6</definedName>
    <definedName name="_xlnm.Print_Titles" localSheetId="2">'Stratigrafia pendenti'!$6:$6</definedName>
  </definedNames>
  <calcPr calcId="162913"/>
</workbook>
</file>

<file path=xl/calcChain.xml><?xml version="1.0" encoding="utf-8"?>
<calcChain xmlns="http://schemas.openxmlformats.org/spreadsheetml/2006/main">
  <c r="F13" i="7" l="1"/>
  <c r="G31" i="6" l="1"/>
  <c r="E31" i="6"/>
  <c r="C31" i="6"/>
  <c r="G22" i="6"/>
  <c r="E22" i="6"/>
  <c r="C22" i="6"/>
  <c r="F11" i="7" l="1"/>
  <c r="F9" i="7"/>
  <c r="F7" i="7"/>
  <c r="G13" i="6" l="1"/>
  <c r="E13" i="6"/>
  <c r="C13" i="6"/>
  <c r="E40" i="6" l="1"/>
  <c r="C40" i="6"/>
  <c r="G40" i="6"/>
</calcChain>
</file>

<file path=xl/sharedStrings.xml><?xml version="1.0" encoding="utf-8"?>
<sst xmlns="http://schemas.openxmlformats.org/spreadsheetml/2006/main" count="111" uniqueCount="39">
  <si>
    <t>TOTALE</t>
  </si>
  <si>
    <t>Ufficio</t>
  </si>
  <si>
    <t>Tribunale Ordinario di Agrigento</t>
  </si>
  <si>
    <t>Tribunale Ordinario di Marsala</t>
  </si>
  <si>
    <t>TOTALE AREA SICID</t>
  </si>
  <si>
    <t>Fonte: Ministero della Giustizia - Dipartimento dell'organizzazione giudiziaria, del personale e dei servizi - Direzione Generale di Statistica e Analisi Organizzativa</t>
  </si>
  <si>
    <t>Fonte: Dipartimento dell'organizzazione giudiziaria, del personale e dei servizi - Direzione Generale di Statistica e Analisi Organizzativa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</si>
  <si>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</si>
  <si>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Variazione pendenti</t>
  </si>
  <si>
    <t>Variazione</t>
  </si>
  <si>
    <t>Clearance rate (definiti / iscritti)</t>
  </si>
  <si>
    <t>Stratigrafia delle pendenze</t>
  </si>
  <si>
    <t>Ruolo</t>
  </si>
  <si>
    <t>TOTALE PENDENTI AREA SICID</t>
  </si>
  <si>
    <t>Incidenza percentuali delle classi</t>
  </si>
  <si>
    <t>PROCEDIMENTI SPECIALI SOMMARI</t>
  </si>
  <si>
    <t>Distretto di Reggio Calabria</t>
  </si>
  <si>
    <t>Corte d'Appello di Reggio Calabria</t>
  </si>
  <si>
    <t>Tribunale Ordinario di Locri</t>
  </si>
  <si>
    <t>Tribunale Ordinario di Palmi</t>
  </si>
  <si>
    <t>Tribunale Ordinario di Reggio Calabria</t>
  </si>
  <si>
    <t>AFFARI CONTENZIOSI</t>
  </si>
  <si>
    <t>LAVORO</t>
  </si>
  <si>
    <t>PREVIDENZA E ASSISTENZA</t>
  </si>
  <si>
    <t>AFFARI DI VOLONTARIA GIURISDIZIONE</t>
  </si>
  <si>
    <t>Settore CIVILE - Area SICID al netto dell'attività del Giudice tutelare, dell'Accertamento Tecnico Preventivo in materia di previdenza e della verbalizzazione di dichiarazione giurata</t>
  </si>
  <si>
    <t>Settore CIVILE - Area SICID al netto dell'attività del Giudice tutelare, dell'Accertamento Tecnico Preventivo in materia di previdenza e (dal 2017) della verbalizzazione di dichiarazione giurata</t>
  </si>
  <si>
    <t>Iscritti 2017</t>
  </si>
  <si>
    <t>Definiti 2017</t>
  </si>
  <si>
    <t>Iscritti 2018</t>
  </si>
  <si>
    <t>Definiti 2018</t>
  </si>
  <si>
    <t>Pendenti al 31/12/2016</t>
  </si>
  <si>
    <t>Fino al 2008</t>
  </si>
  <si>
    <t>Pendenti al 30 settembre 2019</t>
  </si>
  <si>
    <t>Anni 2017 - 30 settembre 2019</t>
  </si>
  <si>
    <t>Pendenti al 30/09/2019</t>
  </si>
  <si>
    <t>Iscritti 
gen - set 2019</t>
  </si>
  <si>
    <t>Definiti 
gen - set 2019</t>
  </si>
  <si>
    <t>Ultimo aggiornamento del sistema di rilevazione avvenuto il 5 dicembre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</si>
</sst>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2" fillId="0" borderId="2" xfId="0" applyFont="1" applyBorder="1"/>
    <xf numFmtId="3" fontId="2" fillId="0" borderId="2" xfId="0" applyNumberFormat="1" applyFont="1" applyBorder="1"/>
    <xf numFmtId="0" fontId="6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9" fillId="0" borderId="3" xfId="0" applyFont="1" applyBorder="1"/>
    <xf numFmtId="3" fontId="3" fillId="0" borderId="3" xfId="0" applyNumberFormat="1" applyFont="1" applyBorder="1"/>
    <xf numFmtId="0" fontId="9" fillId="0" borderId="1" xfId="0" applyFont="1" applyBorder="1"/>
    <xf numFmtId="3" fontId="9" fillId="0" borderId="3" xfId="0" applyNumberFormat="1" applyFont="1" applyBorder="1"/>
    <xf numFmtId="164" fontId="9" fillId="0" borderId="1" xfId="1" applyNumberFormat="1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7" xfId="0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2" fillId="0" borderId="2" xfId="0" applyNumberFormat="1" applyFont="1" applyBorder="1"/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/>
    </xf>
    <xf numFmtId="3" fontId="10" fillId="0" borderId="0" xfId="0" applyNumberFormat="1" applyFont="1"/>
    <xf numFmtId="3" fontId="11" fillId="0" borderId="3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/>
    </xf>
    <xf numFmtId="3" fontId="11" fillId="0" borderId="0" xfId="0" applyNumberFormat="1" applyFont="1"/>
    <xf numFmtId="3" fontId="2" fillId="0" borderId="1" xfId="0" applyNumberFormat="1" applyFont="1" applyBorder="1"/>
    <xf numFmtId="3" fontId="2" fillId="0" borderId="2" xfId="0" applyNumberFormat="1" applyFont="1" applyBorder="1"/>
    <xf numFmtId="3" fontId="3" fillId="0" borderId="3" xfId="0" applyNumberFormat="1" applyFont="1" applyBorder="1"/>
    <xf numFmtId="14" fontId="3" fillId="0" borderId="1" xfId="0" applyNumberFormat="1" applyFont="1" applyBorder="1" applyAlignment="1">
      <alignment horizontal="right" vertical="center" wrapText="1"/>
    </xf>
    <xf numFmtId="0" fontId="11" fillId="0" borderId="0" xfId="0" applyFont="1"/>
    <xf numFmtId="0" fontId="3" fillId="0" borderId="1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2">
    <cellStyle name="Normale" xfId="0" builtinId="0"/>
    <cellStyle name="Percentuale" xfId="1" builtinId="5"/>
  </cellStyles>
  <dxfs count="3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"/>
  <sheetViews>
    <sheetView showGridLines="0" topLeftCell="A22" zoomScaleNormal="100" workbookViewId="0">
      <selection activeCell="A42" sqref="A42"/>
    </sheetView>
  </sheetViews>
  <sheetFormatPr defaultColWidth="9.140625" defaultRowHeight="12.75" x14ac:dyDescent="0.2"/>
  <cols>
    <col min="1" max="1" width="19.42578125" style="13" customWidth="1"/>
    <col min="2" max="2" width="50.42578125" style="1" bestFit="1" customWidth="1"/>
    <col min="3" max="3" width="9.140625" style="1" customWidth="1"/>
    <col min="4" max="5" width="9.140625" style="1"/>
    <col min="6" max="8" width="9.140625" style="1" customWidth="1"/>
    <col min="9" max="9" width="9.140625" style="1"/>
    <col min="10" max="10" width="20.42578125" style="1" customWidth="1"/>
    <col min="11" max="14" width="9.140625" style="1"/>
    <col min="15" max="15" width="12" style="1" customWidth="1"/>
    <col min="16" max="16" width="14.42578125" style="1" customWidth="1"/>
    <col min="17" max="16384" width="9.140625" style="1"/>
  </cols>
  <sheetData>
    <row r="1" spans="1:18" ht="15.75" x14ac:dyDescent="0.25">
      <c r="A1" s="8" t="s">
        <v>16</v>
      </c>
    </row>
    <row r="2" spans="1:18" ht="15" x14ac:dyDescent="0.25">
      <c r="A2" s="9" t="s">
        <v>7</v>
      </c>
    </row>
    <row r="3" spans="1:18" x14ac:dyDescent="0.2">
      <c r="A3" s="35" t="s">
        <v>26</v>
      </c>
      <c r="B3" s="36"/>
    </row>
    <row r="4" spans="1:18" x14ac:dyDescent="0.2">
      <c r="A4" s="35" t="s">
        <v>34</v>
      </c>
      <c r="B4" s="36"/>
    </row>
    <row r="6" spans="1:18" ht="38.25" x14ac:dyDescent="0.2">
      <c r="A6" s="6" t="s">
        <v>1</v>
      </c>
      <c r="B6" s="6" t="s">
        <v>12</v>
      </c>
      <c r="C6" s="7" t="s">
        <v>27</v>
      </c>
      <c r="D6" s="7" t="s">
        <v>28</v>
      </c>
      <c r="E6" s="7" t="s">
        <v>29</v>
      </c>
      <c r="F6" s="7" t="s">
        <v>30</v>
      </c>
      <c r="G6" s="7" t="s">
        <v>36</v>
      </c>
      <c r="H6" s="7" t="s">
        <v>37</v>
      </c>
    </row>
    <row r="7" spans="1:18" x14ac:dyDescent="0.2">
      <c r="A7" s="51" t="s">
        <v>17</v>
      </c>
      <c r="B7" s="3" t="s">
        <v>21</v>
      </c>
      <c r="C7" s="4">
        <v>862</v>
      </c>
      <c r="D7" s="4">
        <v>950</v>
      </c>
      <c r="E7" s="4">
        <v>1036</v>
      </c>
      <c r="F7" s="4">
        <v>1058</v>
      </c>
      <c r="G7" s="46">
        <v>759</v>
      </c>
      <c r="H7" s="46">
        <v>934</v>
      </c>
      <c r="O7" s="2"/>
      <c r="P7" s="2"/>
      <c r="Q7" s="2"/>
      <c r="R7" s="2"/>
    </row>
    <row r="8" spans="1:18" x14ac:dyDescent="0.2">
      <c r="A8" s="51"/>
      <c r="B8" s="3" t="s">
        <v>22</v>
      </c>
      <c r="C8" s="4">
        <v>334</v>
      </c>
      <c r="D8" s="4">
        <v>440</v>
      </c>
      <c r="E8" s="4">
        <v>400</v>
      </c>
      <c r="F8" s="4">
        <v>272</v>
      </c>
      <c r="G8" s="46">
        <v>393</v>
      </c>
      <c r="H8" s="46">
        <v>521</v>
      </c>
      <c r="O8" s="2"/>
      <c r="P8" s="2"/>
      <c r="Q8" s="2"/>
      <c r="R8" s="2"/>
    </row>
    <row r="9" spans="1:18" x14ac:dyDescent="0.2">
      <c r="A9" s="51"/>
      <c r="B9" s="3" t="s">
        <v>23</v>
      </c>
      <c r="C9" s="4">
        <v>816</v>
      </c>
      <c r="D9" s="4">
        <v>789</v>
      </c>
      <c r="E9" s="4">
        <v>548</v>
      </c>
      <c r="F9" s="4">
        <v>503</v>
      </c>
      <c r="G9" s="46">
        <v>253</v>
      </c>
      <c r="H9" s="46">
        <v>476</v>
      </c>
      <c r="O9" s="2"/>
      <c r="P9" s="2"/>
      <c r="Q9" s="2"/>
      <c r="R9" s="2"/>
    </row>
    <row r="10" spans="1:18" ht="13.5" thickBot="1" x14ac:dyDescent="0.25">
      <c r="A10" s="51"/>
      <c r="B10" s="10" t="s">
        <v>24</v>
      </c>
      <c r="C10" s="11">
        <v>594</v>
      </c>
      <c r="D10" s="11">
        <v>714</v>
      </c>
      <c r="E10" s="38">
        <v>817</v>
      </c>
      <c r="F10" s="11">
        <v>1070</v>
      </c>
      <c r="G10" s="47">
        <v>704</v>
      </c>
      <c r="H10" s="47">
        <v>678</v>
      </c>
      <c r="J10" s="2"/>
      <c r="K10" s="2"/>
      <c r="L10" s="2"/>
      <c r="M10" s="2"/>
      <c r="N10" s="2"/>
      <c r="O10" s="2"/>
      <c r="P10" s="2"/>
      <c r="Q10" s="2"/>
      <c r="R10" s="2"/>
    </row>
    <row r="11" spans="1:18" ht="13.5" thickTop="1" x14ac:dyDescent="0.2">
      <c r="A11" s="51"/>
      <c r="B11" s="16" t="s">
        <v>4</v>
      </c>
      <c r="C11" s="17">
        <v>2606</v>
      </c>
      <c r="D11" s="17">
        <v>2893</v>
      </c>
      <c r="E11" s="17">
        <v>2801</v>
      </c>
      <c r="F11" s="17">
        <v>2903</v>
      </c>
      <c r="G11" s="48">
        <v>2109</v>
      </c>
      <c r="H11" s="48">
        <v>2609</v>
      </c>
      <c r="O11" s="2"/>
      <c r="P11" s="2"/>
      <c r="Q11" s="2"/>
      <c r="R11" s="2"/>
    </row>
    <row r="12" spans="1:18" ht="7.15" customHeight="1" x14ac:dyDescent="0.2">
      <c r="A12" s="27"/>
      <c r="B12" s="14"/>
      <c r="C12" s="15"/>
      <c r="D12" s="15"/>
      <c r="E12" s="15"/>
      <c r="F12" s="15"/>
      <c r="G12" s="15"/>
      <c r="H12" s="15"/>
    </row>
    <row r="13" spans="1:18" ht="14.45" customHeight="1" x14ac:dyDescent="0.2">
      <c r="A13" s="27"/>
      <c r="B13" s="18" t="s">
        <v>10</v>
      </c>
      <c r="C13" s="52">
        <f>D11/C11</f>
        <v>1.110130468150422</v>
      </c>
      <c r="D13" s="53"/>
      <c r="E13" s="52">
        <f>F11/E11</f>
        <v>1.0364155658693324</v>
      </c>
      <c r="F13" s="53"/>
      <c r="G13" s="52">
        <f>H11/G11</f>
        <v>1.2370791844476055</v>
      </c>
      <c r="H13" s="53"/>
    </row>
    <row r="14" spans="1:18" x14ac:dyDescent="0.2">
      <c r="C14" s="2"/>
      <c r="D14" s="2"/>
      <c r="E14" s="2"/>
      <c r="F14" s="2"/>
      <c r="G14" s="2"/>
      <c r="H14" s="2"/>
    </row>
    <row r="15" spans="1:18" x14ac:dyDescent="0.2">
      <c r="A15" s="51" t="s">
        <v>18</v>
      </c>
      <c r="B15" s="3" t="s">
        <v>21</v>
      </c>
      <c r="C15" s="4">
        <v>1290</v>
      </c>
      <c r="D15" s="4">
        <v>1956</v>
      </c>
      <c r="E15" s="4">
        <v>1247</v>
      </c>
      <c r="F15" s="4">
        <v>2109</v>
      </c>
      <c r="G15" s="4">
        <v>900</v>
      </c>
      <c r="H15" s="4">
        <v>1303</v>
      </c>
      <c r="O15" s="2"/>
      <c r="P15" s="2"/>
      <c r="Q15" s="2"/>
      <c r="R15" s="2"/>
    </row>
    <row r="16" spans="1:18" x14ac:dyDescent="0.2">
      <c r="A16" s="51" t="s">
        <v>2</v>
      </c>
      <c r="B16" s="3" t="s">
        <v>22</v>
      </c>
      <c r="C16" s="4">
        <v>550</v>
      </c>
      <c r="D16" s="4">
        <v>1012</v>
      </c>
      <c r="E16" s="4">
        <v>573</v>
      </c>
      <c r="F16" s="4">
        <v>690</v>
      </c>
      <c r="G16" s="4">
        <v>313</v>
      </c>
      <c r="H16" s="4">
        <v>423</v>
      </c>
      <c r="O16" s="2"/>
      <c r="P16" s="2"/>
      <c r="Q16" s="2"/>
      <c r="R16" s="2"/>
    </row>
    <row r="17" spans="1:18" x14ac:dyDescent="0.2">
      <c r="A17" s="51"/>
      <c r="B17" s="3" t="s">
        <v>23</v>
      </c>
      <c r="C17" s="4">
        <v>1064</v>
      </c>
      <c r="D17" s="4">
        <v>1077</v>
      </c>
      <c r="E17" s="4">
        <v>1121</v>
      </c>
      <c r="F17" s="4">
        <v>1327</v>
      </c>
      <c r="G17" s="4">
        <v>789</v>
      </c>
      <c r="H17" s="4">
        <v>1078</v>
      </c>
      <c r="O17" s="2"/>
      <c r="P17" s="2"/>
      <c r="Q17" s="2"/>
      <c r="R17" s="2"/>
    </row>
    <row r="18" spans="1:18" x14ac:dyDescent="0.2">
      <c r="A18" s="51" t="s">
        <v>2</v>
      </c>
      <c r="B18" s="3" t="s">
        <v>24</v>
      </c>
      <c r="C18" s="4">
        <v>429</v>
      </c>
      <c r="D18" s="4">
        <v>416</v>
      </c>
      <c r="E18" s="4">
        <v>493</v>
      </c>
      <c r="F18" s="4">
        <v>529</v>
      </c>
      <c r="G18" s="4">
        <v>367</v>
      </c>
      <c r="H18" s="4">
        <v>357</v>
      </c>
      <c r="O18" s="2"/>
      <c r="P18" s="2"/>
      <c r="Q18" s="2"/>
      <c r="R18" s="2"/>
    </row>
    <row r="19" spans="1:18" ht="13.5" thickBot="1" x14ac:dyDescent="0.25">
      <c r="A19" s="51" t="s">
        <v>2</v>
      </c>
      <c r="B19" s="10" t="s">
        <v>15</v>
      </c>
      <c r="C19" s="11">
        <v>715</v>
      </c>
      <c r="D19" s="11">
        <v>818</v>
      </c>
      <c r="E19" s="38">
        <v>683</v>
      </c>
      <c r="F19" s="11">
        <v>743</v>
      </c>
      <c r="G19" s="11">
        <v>541</v>
      </c>
      <c r="H19" s="11">
        <v>542</v>
      </c>
      <c r="O19" s="2"/>
      <c r="P19" s="2"/>
      <c r="Q19" s="2"/>
      <c r="R19" s="2"/>
    </row>
    <row r="20" spans="1:18" ht="13.5" thickTop="1" x14ac:dyDescent="0.2">
      <c r="A20" s="51"/>
      <c r="B20" s="16" t="s">
        <v>4</v>
      </c>
      <c r="C20" s="17">
        <v>4048</v>
      </c>
      <c r="D20" s="17">
        <v>5279</v>
      </c>
      <c r="E20" s="17">
        <v>4117</v>
      </c>
      <c r="F20" s="17">
        <v>5398</v>
      </c>
      <c r="G20" s="17">
        <v>2910</v>
      </c>
      <c r="H20" s="17">
        <v>3703</v>
      </c>
      <c r="O20" s="2"/>
      <c r="P20" s="2"/>
      <c r="Q20" s="2"/>
      <c r="R20" s="2"/>
    </row>
    <row r="21" spans="1:18" ht="7.15" customHeight="1" x14ac:dyDescent="0.2">
      <c r="A21" s="27"/>
      <c r="B21" s="14"/>
      <c r="C21" s="15"/>
      <c r="D21" s="15"/>
      <c r="E21" s="15"/>
      <c r="F21" s="15"/>
      <c r="G21" s="15"/>
      <c r="H21" s="15"/>
    </row>
    <row r="22" spans="1:18" ht="13.5" customHeight="1" x14ac:dyDescent="0.2">
      <c r="A22" s="27"/>
      <c r="B22" s="18" t="s">
        <v>10</v>
      </c>
      <c r="C22" s="52">
        <f>D20/C20</f>
        <v>1.304100790513834</v>
      </c>
      <c r="D22" s="53"/>
      <c r="E22" s="52">
        <f>F20/E20</f>
        <v>1.3111488948263299</v>
      </c>
      <c r="F22" s="53"/>
      <c r="G22" s="52">
        <f>H20/G20</f>
        <v>1.272508591065292</v>
      </c>
      <c r="H22" s="53"/>
    </row>
    <row r="23" spans="1:18" x14ac:dyDescent="0.2">
      <c r="C23" s="2"/>
      <c r="D23" s="2"/>
      <c r="E23" s="2"/>
      <c r="F23" s="2"/>
      <c r="G23" s="2"/>
      <c r="H23" s="2"/>
    </row>
    <row r="24" spans="1:18" x14ac:dyDescent="0.2">
      <c r="A24" s="51" t="s">
        <v>19</v>
      </c>
      <c r="B24" s="3" t="s">
        <v>21</v>
      </c>
      <c r="C24" s="4">
        <v>1171</v>
      </c>
      <c r="D24" s="4">
        <v>1573</v>
      </c>
      <c r="E24" s="4">
        <v>1196</v>
      </c>
      <c r="F24" s="4">
        <v>1736</v>
      </c>
      <c r="G24" s="4">
        <v>832</v>
      </c>
      <c r="H24" s="4">
        <v>1168</v>
      </c>
      <c r="O24" s="2"/>
      <c r="P24" s="2"/>
      <c r="Q24" s="2"/>
      <c r="R24" s="2"/>
    </row>
    <row r="25" spans="1:18" x14ac:dyDescent="0.2">
      <c r="A25" s="51" t="s">
        <v>3</v>
      </c>
      <c r="B25" s="3" t="s">
        <v>22</v>
      </c>
      <c r="C25" s="4">
        <v>781</v>
      </c>
      <c r="D25" s="4">
        <v>1005</v>
      </c>
      <c r="E25" s="4">
        <v>948</v>
      </c>
      <c r="F25" s="4">
        <v>904</v>
      </c>
      <c r="G25" s="4">
        <v>457</v>
      </c>
      <c r="H25" s="4">
        <v>604</v>
      </c>
      <c r="O25" s="2"/>
      <c r="P25" s="2"/>
      <c r="Q25" s="2"/>
      <c r="R25" s="2"/>
    </row>
    <row r="26" spans="1:18" x14ac:dyDescent="0.2">
      <c r="A26" s="51"/>
      <c r="B26" s="3" t="s">
        <v>23</v>
      </c>
      <c r="C26" s="4">
        <v>1177</v>
      </c>
      <c r="D26" s="4">
        <v>1476</v>
      </c>
      <c r="E26" s="4">
        <v>1183</v>
      </c>
      <c r="F26" s="4">
        <v>1084</v>
      </c>
      <c r="G26" s="4">
        <v>692</v>
      </c>
      <c r="H26" s="4">
        <v>888</v>
      </c>
      <c r="O26" s="2"/>
      <c r="P26" s="2"/>
      <c r="Q26" s="2"/>
      <c r="R26" s="2"/>
    </row>
    <row r="27" spans="1:18" x14ac:dyDescent="0.2">
      <c r="A27" s="51" t="s">
        <v>3</v>
      </c>
      <c r="B27" s="3" t="s">
        <v>24</v>
      </c>
      <c r="C27" s="5">
        <v>473</v>
      </c>
      <c r="D27" s="4">
        <v>449</v>
      </c>
      <c r="E27" s="4">
        <v>517</v>
      </c>
      <c r="F27" s="4">
        <v>526</v>
      </c>
      <c r="G27" s="5">
        <v>406</v>
      </c>
      <c r="H27" s="4">
        <v>402</v>
      </c>
      <c r="O27" s="2"/>
      <c r="P27" s="2"/>
      <c r="Q27" s="2"/>
      <c r="R27" s="2"/>
    </row>
    <row r="28" spans="1:18" ht="13.5" thickBot="1" x14ac:dyDescent="0.25">
      <c r="A28" s="51" t="s">
        <v>3</v>
      </c>
      <c r="B28" s="10" t="s">
        <v>15</v>
      </c>
      <c r="C28" s="11">
        <v>990</v>
      </c>
      <c r="D28" s="11">
        <v>994</v>
      </c>
      <c r="E28" s="38">
        <v>971</v>
      </c>
      <c r="F28" s="11">
        <v>1026</v>
      </c>
      <c r="G28" s="11">
        <v>745</v>
      </c>
      <c r="H28" s="11">
        <v>796</v>
      </c>
      <c r="O28" s="2"/>
      <c r="P28" s="2"/>
      <c r="Q28" s="2"/>
      <c r="R28" s="2"/>
    </row>
    <row r="29" spans="1:18" ht="13.5" thickTop="1" x14ac:dyDescent="0.2">
      <c r="A29" s="51"/>
      <c r="B29" s="16" t="s">
        <v>4</v>
      </c>
      <c r="C29" s="17">
        <v>4592</v>
      </c>
      <c r="D29" s="17">
        <v>5497</v>
      </c>
      <c r="E29" s="17">
        <v>4815</v>
      </c>
      <c r="F29" s="17">
        <v>5276</v>
      </c>
      <c r="G29" s="17">
        <v>3132</v>
      </c>
      <c r="H29" s="17">
        <v>3858</v>
      </c>
      <c r="O29" s="2"/>
      <c r="P29" s="2"/>
      <c r="Q29" s="2"/>
      <c r="R29" s="2"/>
    </row>
    <row r="30" spans="1:18" ht="7.15" customHeight="1" x14ac:dyDescent="0.2">
      <c r="A30" s="27"/>
      <c r="B30" s="14"/>
      <c r="C30" s="15"/>
      <c r="D30" s="15"/>
      <c r="E30" s="15"/>
      <c r="F30" s="15"/>
      <c r="G30" s="15"/>
      <c r="H30" s="15"/>
    </row>
    <row r="31" spans="1:18" x14ac:dyDescent="0.2">
      <c r="A31" s="27"/>
      <c r="B31" s="18" t="s">
        <v>10</v>
      </c>
      <c r="C31" s="52">
        <f>D29/C29</f>
        <v>1.197081881533101</v>
      </c>
      <c r="D31" s="53"/>
      <c r="E31" s="52">
        <f>F29/E29</f>
        <v>1.0957424714434061</v>
      </c>
      <c r="F31" s="53"/>
      <c r="G31" s="52">
        <f>H29/G29</f>
        <v>1.2318007662835249</v>
      </c>
      <c r="H31" s="53"/>
    </row>
    <row r="32" spans="1:18" x14ac:dyDescent="0.2">
      <c r="C32" s="2"/>
      <c r="D32" s="2"/>
      <c r="E32" s="2"/>
      <c r="F32" s="2"/>
      <c r="G32" s="2"/>
      <c r="H32" s="2"/>
    </row>
    <row r="33" spans="1:18" x14ac:dyDescent="0.2">
      <c r="A33" s="51" t="s">
        <v>20</v>
      </c>
      <c r="B33" s="3" t="s">
        <v>21</v>
      </c>
      <c r="C33" s="4">
        <v>2893</v>
      </c>
      <c r="D33" s="4">
        <v>3343</v>
      </c>
      <c r="E33" s="4">
        <v>3028</v>
      </c>
      <c r="F33" s="4">
        <v>3554</v>
      </c>
      <c r="G33" s="4">
        <v>1915</v>
      </c>
      <c r="H33" s="4">
        <v>2510</v>
      </c>
      <c r="O33" s="2"/>
      <c r="P33" s="2"/>
      <c r="Q33" s="2"/>
      <c r="R33" s="2"/>
    </row>
    <row r="34" spans="1:18" x14ac:dyDescent="0.2">
      <c r="A34" s="51"/>
      <c r="B34" s="3" t="s">
        <v>22</v>
      </c>
      <c r="C34" s="4">
        <v>1479</v>
      </c>
      <c r="D34" s="4">
        <v>1793</v>
      </c>
      <c r="E34" s="4">
        <v>1120</v>
      </c>
      <c r="F34" s="4">
        <v>1464</v>
      </c>
      <c r="G34" s="4">
        <v>854</v>
      </c>
      <c r="H34" s="4">
        <v>919</v>
      </c>
      <c r="O34" s="2"/>
      <c r="P34" s="2"/>
      <c r="Q34" s="2"/>
      <c r="R34" s="2"/>
    </row>
    <row r="35" spans="1:18" x14ac:dyDescent="0.2">
      <c r="A35" s="51"/>
      <c r="B35" s="3" t="s">
        <v>23</v>
      </c>
      <c r="C35" s="4">
        <v>1562</v>
      </c>
      <c r="D35" s="4">
        <v>1179</v>
      </c>
      <c r="E35" s="4">
        <v>1711</v>
      </c>
      <c r="F35" s="4">
        <v>1639</v>
      </c>
      <c r="G35" s="4">
        <v>1534</v>
      </c>
      <c r="H35" s="4">
        <v>1042</v>
      </c>
      <c r="O35" s="2"/>
      <c r="P35" s="2"/>
      <c r="Q35" s="2"/>
      <c r="R35" s="2"/>
    </row>
    <row r="36" spans="1:18" x14ac:dyDescent="0.2">
      <c r="A36" s="51"/>
      <c r="B36" s="3" t="s">
        <v>24</v>
      </c>
      <c r="C36" s="5">
        <v>887</v>
      </c>
      <c r="D36" s="4">
        <v>810</v>
      </c>
      <c r="E36" s="4">
        <v>986</v>
      </c>
      <c r="F36" s="4">
        <v>1005</v>
      </c>
      <c r="G36" s="4">
        <v>752</v>
      </c>
      <c r="H36" s="4">
        <v>777</v>
      </c>
      <c r="O36" s="2"/>
      <c r="P36" s="2"/>
      <c r="Q36" s="2"/>
      <c r="R36" s="2"/>
    </row>
    <row r="37" spans="1:18" ht="13.5" thickBot="1" x14ac:dyDescent="0.25">
      <c r="A37" s="51"/>
      <c r="B37" s="10" t="s">
        <v>15</v>
      </c>
      <c r="C37" s="11">
        <v>1931</v>
      </c>
      <c r="D37" s="11">
        <v>1968</v>
      </c>
      <c r="E37" s="38">
        <v>1739</v>
      </c>
      <c r="F37" s="11">
        <v>1750</v>
      </c>
      <c r="G37" s="11">
        <v>1241</v>
      </c>
      <c r="H37" s="11">
        <v>1260</v>
      </c>
      <c r="O37" s="2"/>
      <c r="P37" s="2"/>
      <c r="Q37" s="2"/>
      <c r="R37" s="2"/>
    </row>
    <row r="38" spans="1:18" ht="13.5" thickTop="1" x14ac:dyDescent="0.2">
      <c r="A38" s="51"/>
      <c r="B38" s="16" t="s">
        <v>4</v>
      </c>
      <c r="C38" s="17">
        <v>8752</v>
      </c>
      <c r="D38" s="17">
        <v>9093</v>
      </c>
      <c r="E38" s="17">
        <v>8584</v>
      </c>
      <c r="F38" s="17">
        <v>9412</v>
      </c>
      <c r="G38" s="17">
        <v>6296</v>
      </c>
      <c r="H38" s="17">
        <v>6508</v>
      </c>
      <c r="O38" s="2"/>
      <c r="P38" s="2"/>
      <c r="Q38" s="2"/>
      <c r="R38" s="2"/>
    </row>
    <row r="39" spans="1:18" ht="7.15" customHeight="1" x14ac:dyDescent="0.2">
      <c r="A39" s="27"/>
      <c r="B39" s="14"/>
      <c r="C39" s="15"/>
      <c r="D39" s="15"/>
      <c r="E39" s="15"/>
      <c r="F39" s="15"/>
      <c r="G39" s="15"/>
      <c r="H39" s="15"/>
    </row>
    <row r="40" spans="1:18" x14ac:dyDescent="0.2">
      <c r="A40" s="27"/>
      <c r="B40" s="18" t="s">
        <v>10</v>
      </c>
      <c r="C40" s="52">
        <f>D38/C38</f>
        <v>1.0389625228519195</v>
      </c>
      <c r="D40" s="53"/>
      <c r="E40" s="52">
        <f>F38/E38</f>
        <v>1.0964585274930103</v>
      </c>
      <c r="F40" s="53"/>
      <c r="G40" s="52">
        <f>H38/G38</f>
        <v>1.0336721728081322</v>
      </c>
      <c r="H40" s="53"/>
    </row>
    <row r="41" spans="1:18" x14ac:dyDescent="0.2">
      <c r="C41" s="2"/>
      <c r="D41" s="2"/>
    </row>
    <row r="42" spans="1:18" x14ac:dyDescent="0.2">
      <c r="A42" s="50" t="s">
        <v>38</v>
      </c>
      <c r="C42" s="2"/>
      <c r="D42" s="2"/>
    </row>
    <row r="43" spans="1:18" x14ac:dyDescent="0.2">
      <c r="A43" s="12" t="s">
        <v>5</v>
      </c>
      <c r="C43" s="2"/>
      <c r="D43" s="2"/>
    </row>
    <row r="44" spans="1:18" x14ac:dyDescent="0.2">
      <c r="C44" s="2"/>
      <c r="D44" s="2"/>
    </row>
    <row r="45" spans="1:18" x14ac:dyDescent="0.2">
      <c r="C45" s="2"/>
      <c r="D45" s="2"/>
    </row>
    <row r="46" spans="1:18" x14ac:dyDescent="0.2">
      <c r="C46" s="2"/>
      <c r="D46" s="2"/>
    </row>
    <row r="47" spans="1:18" x14ac:dyDescent="0.2">
      <c r="C47" s="2"/>
      <c r="D47" s="2"/>
    </row>
    <row r="48" spans="1:18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</sheetData>
  <mergeCells count="16">
    <mergeCell ref="E13:F13"/>
    <mergeCell ref="G13:H13"/>
    <mergeCell ref="C22:D22"/>
    <mergeCell ref="E22:F22"/>
    <mergeCell ref="G22:H22"/>
    <mergeCell ref="E31:F31"/>
    <mergeCell ref="G31:H31"/>
    <mergeCell ref="C40:D40"/>
    <mergeCell ref="E40:F40"/>
    <mergeCell ref="G40:H40"/>
    <mergeCell ref="A7:A11"/>
    <mergeCell ref="A15:A20"/>
    <mergeCell ref="A24:A29"/>
    <mergeCell ref="A33:A38"/>
    <mergeCell ref="C31:D31"/>
    <mergeCell ref="C13:D13"/>
  </mergeCells>
  <conditionalFormatting sqref="E13:F13">
    <cfRule type="cellIs" dxfId="31" priority="65" operator="greaterThan">
      <formula>1</formula>
    </cfRule>
    <cfRule type="cellIs" dxfId="30" priority="66" operator="lessThan">
      <formula>1</formula>
    </cfRule>
  </conditionalFormatting>
  <conditionalFormatting sqref="G13:H13">
    <cfRule type="cellIs" dxfId="29" priority="63" operator="greaterThan">
      <formula>1</formula>
    </cfRule>
    <cfRule type="cellIs" dxfId="28" priority="64" operator="lessThan">
      <formula>1</formula>
    </cfRule>
  </conditionalFormatting>
  <conditionalFormatting sqref="C22:D22">
    <cfRule type="cellIs" dxfId="27" priority="61" operator="greaterThan">
      <formula>1</formula>
    </cfRule>
    <cfRule type="cellIs" dxfId="26" priority="62" operator="lessThan">
      <formula>1</formula>
    </cfRule>
  </conditionalFormatting>
  <conditionalFormatting sqref="E22:F22">
    <cfRule type="cellIs" dxfId="25" priority="59" operator="greaterThan">
      <formula>1</formula>
    </cfRule>
    <cfRule type="cellIs" dxfId="24" priority="60" operator="lessThan">
      <formula>1</formula>
    </cfRule>
  </conditionalFormatting>
  <conditionalFormatting sqref="G22:H22">
    <cfRule type="cellIs" dxfId="23" priority="57" operator="greaterThan">
      <formula>1</formula>
    </cfRule>
    <cfRule type="cellIs" dxfId="22" priority="58" operator="lessThan">
      <formula>1</formula>
    </cfRule>
  </conditionalFormatting>
  <conditionalFormatting sqref="C31:D31">
    <cfRule type="cellIs" dxfId="21" priority="55" operator="greaterThan">
      <formula>1</formula>
    </cfRule>
    <cfRule type="cellIs" dxfId="20" priority="56" operator="lessThan">
      <formula>1</formula>
    </cfRule>
  </conditionalFormatting>
  <conditionalFormatting sqref="E31:F31">
    <cfRule type="cellIs" dxfId="19" priority="53" operator="greaterThan">
      <formula>1</formula>
    </cfRule>
    <cfRule type="cellIs" dxfId="18" priority="54" operator="lessThan">
      <formula>1</formula>
    </cfRule>
  </conditionalFormatting>
  <conditionalFormatting sqref="G31:H31">
    <cfRule type="cellIs" dxfId="17" priority="51" operator="greaterThan">
      <formula>1</formula>
    </cfRule>
    <cfRule type="cellIs" dxfId="16" priority="52" operator="lessThan">
      <formula>1</formula>
    </cfRule>
  </conditionalFormatting>
  <conditionalFormatting sqref="C40:D40">
    <cfRule type="cellIs" dxfId="15" priority="49" operator="greaterThan">
      <formula>1</formula>
    </cfRule>
    <cfRule type="cellIs" dxfId="14" priority="50" operator="lessThan">
      <formula>1</formula>
    </cfRule>
  </conditionalFormatting>
  <conditionalFormatting sqref="E40:F40">
    <cfRule type="cellIs" dxfId="13" priority="47" operator="greaterThan">
      <formula>1</formula>
    </cfRule>
    <cfRule type="cellIs" dxfId="12" priority="48" operator="lessThan">
      <formula>1</formula>
    </cfRule>
  </conditionalFormatting>
  <conditionalFormatting sqref="G40:H40">
    <cfRule type="cellIs" dxfId="11" priority="45" operator="greaterThan">
      <formula>1</formula>
    </cfRule>
    <cfRule type="cellIs" dxfId="10" priority="46" operator="lessThan">
      <formula>1</formula>
    </cfRule>
  </conditionalFormatting>
  <conditionalFormatting sqref="C13:D13">
    <cfRule type="cellIs" dxfId="9" priority="25" operator="greaterThan">
      <formula>1</formula>
    </cfRule>
    <cfRule type="cellIs" dxfId="8" priority="26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showGridLines="0" zoomScaleNormal="100" workbookViewId="0">
      <selection activeCell="D13" sqref="D13"/>
    </sheetView>
  </sheetViews>
  <sheetFormatPr defaultColWidth="9.140625" defaultRowHeight="12.75" x14ac:dyDescent="0.2"/>
  <cols>
    <col min="1" max="1" width="24.42578125" style="13" customWidth="1"/>
    <col min="2" max="2" width="40.28515625" style="1" customWidth="1"/>
    <col min="3" max="3" width="12.140625" style="1" customWidth="1"/>
    <col min="4" max="4" width="12" style="1" customWidth="1"/>
    <col min="5" max="5" width="3" style="28" customWidth="1"/>
    <col min="6" max="7" width="9.140625" style="1"/>
    <col min="8" max="8" width="44.85546875" style="1" bestFit="1" customWidth="1"/>
    <col min="9" max="11" width="9.140625" style="1"/>
    <col min="12" max="12" width="11" style="1" customWidth="1"/>
    <col min="13" max="13" width="41.85546875" style="1" bestFit="1" customWidth="1"/>
    <col min="14" max="16384" width="9.140625" style="1"/>
  </cols>
  <sheetData>
    <row r="1" spans="1:8" ht="15.75" x14ac:dyDescent="0.25">
      <c r="A1" s="8" t="s">
        <v>16</v>
      </c>
    </row>
    <row r="2" spans="1:8" ht="15" x14ac:dyDescent="0.25">
      <c r="A2" s="9" t="s">
        <v>8</v>
      </c>
    </row>
    <row r="3" spans="1:8" x14ac:dyDescent="0.2">
      <c r="A3" s="35" t="s">
        <v>25</v>
      </c>
      <c r="B3" s="36"/>
    </row>
    <row r="4" spans="1:8" x14ac:dyDescent="0.2">
      <c r="A4" s="35" t="s">
        <v>34</v>
      </c>
    </row>
    <row r="5" spans="1:8" s="36" customFormat="1" x14ac:dyDescent="0.2">
      <c r="A5" s="35"/>
      <c r="E5" s="37"/>
    </row>
    <row r="6" spans="1:8" ht="44.25" customHeight="1" x14ac:dyDescent="0.2">
      <c r="A6" s="6" t="s">
        <v>1</v>
      </c>
      <c r="B6" s="6" t="s">
        <v>12</v>
      </c>
      <c r="C6" s="31" t="s">
        <v>31</v>
      </c>
      <c r="D6" s="31" t="s">
        <v>35</v>
      </c>
      <c r="E6" s="29"/>
      <c r="F6" s="7" t="s">
        <v>9</v>
      </c>
    </row>
    <row r="7" spans="1:8" s="24" customFormat="1" ht="27" customHeight="1" x14ac:dyDescent="0.25">
      <c r="A7" s="33" t="s">
        <v>17</v>
      </c>
      <c r="B7" s="32" t="s">
        <v>4</v>
      </c>
      <c r="C7" s="42">
        <v>7658</v>
      </c>
      <c r="D7" s="42">
        <v>6699</v>
      </c>
      <c r="E7" s="30"/>
      <c r="F7" s="23">
        <f>(D7-C7)/C7</f>
        <v>-0.12522851919561243</v>
      </c>
    </row>
    <row r="8" spans="1:8" x14ac:dyDescent="0.2">
      <c r="C8" s="2"/>
      <c r="D8" s="41"/>
      <c r="E8" s="15"/>
      <c r="F8" s="2"/>
    </row>
    <row r="9" spans="1:8" s="24" customFormat="1" ht="27" customHeight="1" x14ac:dyDescent="0.25">
      <c r="A9" s="33" t="s">
        <v>18</v>
      </c>
      <c r="B9" s="25" t="s">
        <v>4</v>
      </c>
      <c r="C9" s="39">
        <v>10036</v>
      </c>
      <c r="D9" s="43">
        <v>6488</v>
      </c>
      <c r="E9" s="30"/>
      <c r="F9" s="26">
        <f>(D9-C9)/C9</f>
        <v>-0.35352730171383023</v>
      </c>
    </row>
    <row r="10" spans="1:8" ht="14.45" customHeight="1" x14ac:dyDescent="0.2">
      <c r="A10" s="34"/>
      <c r="B10" s="14"/>
      <c r="C10" s="40"/>
      <c r="D10" s="44"/>
      <c r="E10" s="21"/>
      <c r="F10" s="22"/>
      <c r="H10" s="2"/>
    </row>
    <row r="11" spans="1:8" ht="27" customHeight="1" x14ac:dyDescent="0.2">
      <c r="A11" s="33" t="s">
        <v>19</v>
      </c>
      <c r="B11" s="25" t="s">
        <v>4</v>
      </c>
      <c r="C11" s="39">
        <v>8070</v>
      </c>
      <c r="D11" s="43">
        <v>5849</v>
      </c>
      <c r="E11" s="30"/>
      <c r="F11" s="26">
        <f>(D11-C11)/C11</f>
        <v>-0.27521685254027262</v>
      </c>
      <c r="H11" s="2"/>
    </row>
    <row r="12" spans="1:8" x14ac:dyDescent="0.2">
      <c r="C12" s="2"/>
      <c r="D12" s="45"/>
      <c r="E12" s="15"/>
      <c r="F12" s="2"/>
    </row>
    <row r="13" spans="1:8" s="24" customFormat="1" ht="27" customHeight="1" x14ac:dyDescent="0.25">
      <c r="A13" s="33" t="s">
        <v>20</v>
      </c>
      <c r="B13" s="25" t="s">
        <v>4</v>
      </c>
      <c r="C13" s="39">
        <v>15319</v>
      </c>
      <c r="D13" s="43">
        <v>13785</v>
      </c>
      <c r="E13" s="30"/>
      <c r="F13" s="26">
        <f>(D13-C13)/C13</f>
        <v>-0.10013708466610093</v>
      </c>
    </row>
    <row r="14" spans="1:8" x14ac:dyDescent="0.2">
      <c r="C14" s="2"/>
      <c r="D14" s="2"/>
      <c r="E14" s="15"/>
    </row>
    <row r="15" spans="1:8" x14ac:dyDescent="0.2">
      <c r="A15" s="50" t="s">
        <v>38</v>
      </c>
    </row>
    <row r="16" spans="1:8" x14ac:dyDescent="0.2">
      <c r="A16" s="12" t="s">
        <v>5</v>
      </c>
    </row>
    <row r="18" spans="4:4" x14ac:dyDescent="0.2">
      <c r="D18" s="28"/>
    </row>
    <row r="19" spans="4:4" x14ac:dyDescent="0.2">
      <c r="D19" s="28"/>
    </row>
    <row r="20" spans="4:4" x14ac:dyDescent="0.2">
      <c r="D20" s="28"/>
    </row>
    <row r="21" spans="4:4" x14ac:dyDescent="0.2">
      <c r="D21" s="28"/>
    </row>
  </sheetData>
  <conditionalFormatting sqref="F7">
    <cfRule type="cellIs" dxfId="7" priority="23" operator="lessThan">
      <formula>0</formula>
    </cfRule>
    <cfRule type="cellIs" dxfId="6" priority="24" operator="greaterThan">
      <formula>0</formula>
    </cfRule>
  </conditionalFormatting>
  <conditionalFormatting sqref="F9">
    <cfRule type="cellIs" dxfId="5" priority="21" operator="lessThan">
      <formula>0</formula>
    </cfRule>
    <cfRule type="cellIs" dxfId="4" priority="22" operator="greaterThan">
      <formula>0</formula>
    </cfRule>
  </conditionalFormatting>
  <conditionalFormatting sqref="F11">
    <cfRule type="cellIs" dxfId="3" priority="19" operator="lessThan">
      <formula>0</formula>
    </cfRule>
    <cfRule type="cellIs" dxfId="2" priority="20" operator="greaterThan">
      <formula>0</formula>
    </cfRule>
  </conditionalFormatting>
  <conditionalFormatting sqref="F13">
    <cfRule type="cellIs" dxfId="1" priority="17" operator="lessThan">
      <formula>0</formula>
    </cfRule>
    <cfRule type="cellIs" dxfId="0" priority="18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showGridLines="0" tabSelected="1" zoomScaleNormal="100" workbookViewId="0">
      <selection activeCell="B13" sqref="B13"/>
    </sheetView>
  </sheetViews>
  <sheetFormatPr defaultColWidth="9.140625" defaultRowHeight="12.75" x14ac:dyDescent="0.2"/>
  <cols>
    <col min="1" max="1" width="15.28515625" style="13" customWidth="1"/>
    <col min="2" max="2" width="50.42578125" style="1" bestFit="1" customWidth="1"/>
    <col min="3" max="10" width="11" style="1" customWidth="1"/>
    <col min="11" max="12" width="9.140625" style="1"/>
    <col min="13" max="14" width="10.5703125" style="1" customWidth="1"/>
    <col min="15" max="16384" width="9.140625" style="1"/>
  </cols>
  <sheetData>
    <row r="1" spans="1:15" ht="15.75" x14ac:dyDescent="0.25">
      <c r="A1" s="8" t="s">
        <v>16</v>
      </c>
    </row>
    <row r="2" spans="1:15" ht="15" x14ac:dyDescent="0.25">
      <c r="A2" s="9" t="s">
        <v>11</v>
      </c>
    </row>
    <row r="3" spans="1:15" x14ac:dyDescent="0.2">
      <c r="A3" s="35" t="s">
        <v>25</v>
      </c>
      <c r="B3" s="36"/>
    </row>
    <row r="4" spans="1:15" x14ac:dyDescent="0.2">
      <c r="A4" s="35" t="s">
        <v>33</v>
      </c>
    </row>
    <row r="6" spans="1:15" x14ac:dyDescent="0.2">
      <c r="A6" s="6" t="s">
        <v>1</v>
      </c>
      <c r="B6" s="6" t="s">
        <v>12</v>
      </c>
      <c r="C6" s="7" t="s">
        <v>32</v>
      </c>
      <c r="D6" s="7">
        <v>2009</v>
      </c>
      <c r="E6" s="7">
        <v>2010</v>
      </c>
      <c r="F6" s="7">
        <v>2011</v>
      </c>
      <c r="G6" s="7">
        <v>2012</v>
      </c>
      <c r="H6" s="7">
        <v>2013</v>
      </c>
      <c r="I6" s="7">
        <v>2014</v>
      </c>
      <c r="J6" s="7">
        <v>2015</v>
      </c>
      <c r="K6" s="7">
        <v>2016</v>
      </c>
      <c r="L6" s="7">
        <v>2017</v>
      </c>
      <c r="M6" s="7">
        <v>2018</v>
      </c>
      <c r="N6" s="49">
        <v>43738</v>
      </c>
      <c r="O6" s="7" t="s">
        <v>0</v>
      </c>
    </row>
    <row r="7" spans="1:15" ht="13.9" customHeight="1" x14ac:dyDescent="0.2">
      <c r="A7" s="54" t="s">
        <v>17</v>
      </c>
      <c r="B7" s="3" t="s">
        <v>21</v>
      </c>
      <c r="C7" s="3">
        <v>191</v>
      </c>
      <c r="D7" s="3">
        <v>180</v>
      </c>
      <c r="E7" s="3">
        <v>160</v>
      </c>
      <c r="F7" s="3">
        <v>256</v>
      </c>
      <c r="G7" s="3">
        <v>253</v>
      </c>
      <c r="H7" s="3">
        <v>320</v>
      </c>
      <c r="I7" s="3">
        <v>401</v>
      </c>
      <c r="J7" s="3">
        <v>485</v>
      </c>
      <c r="K7" s="4">
        <v>425</v>
      </c>
      <c r="L7" s="4">
        <v>656</v>
      </c>
      <c r="M7" s="4">
        <v>891</v>
      </c>
      <c r="N7" s="4">
        <v>746</v>
      </c>
      <c r="O7" s="4">
        <v>4964</v>
      </c>
    </row>
    <row r="8" spans="1:15" ht="13.9" customHeight="1" x14ac:dyDescent="0.2">
      <c r="A8" s="55"/>
      <c r="B8" s="3" t="s">
        <v>22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3">
        <v>1</v>
      </c>
      <c r="K8" s="4">
        <v>9</v>
      </c>
      <c r="L8" s="4">
        <v>85</v>
      </c>
      <c r="M8" s="4">
        <v>225</v>
      </c>
      <c r="N8" s="4">
        <v>218</v>
      </c>
      <c r="O8" s="4">
        <v>538</v>
      </c>
    </row>
    <row r="9" spans="1:15" x14ac:dyDescent="0.2">
      <c r="A9" s="55"/>
      <c r="B9" s="3" t="s">
        <v>23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2</v>
      </c>
      <c r="K9" s="5">
        <v>6</v>
      </c>
      <c r="L9" s="4">
        <v>133</v>
      </c>
      <c r="M9" s="4">
        <v>402</v>
      </c>
      <c r="N9" s="4">
        <v>250</v>
      </c>
      <c r="O9" s="4">
        <v>793</v>
      </c>
    </row>
    <row r="10" spans="1:15" ht="13.5" thickBot="1" x14ac:dyDescent="0.25">
      <c r="A10" s="55"/>
      <c r="B10" s="10" t="s">
        <v>24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2</v>
      </c>
      <c r="I10" s="38">
        <v>3</v>
      </c>
      <c r="J10" s="38">
        <v>6</v>
      </c>
      <c r="K10" s="38">
        <v>2</v>
      </c>
      <c r="L10" s="38">
        <v>8</v>
      </c>
      <c r="M10" s="11">
        <v>65</v>
      </c>
      <c r="N10" s="11">
        <v>318</v>
      </c>
      <c r="O10" s="11">
        <v>404</v>
      </c>
    </row>
    <row r="11" spans="1:15" ht="13.5" thickTop="1" x14ac:dyDescent="0.2">
      <c r="A11" s="55"/>
      <c r="B11" s="16" t="s">
        <v>13</v>
      </c>
      <c r="C11" s="16">
        <v>191</v>
      </c>
      <c r="D11" s="16">
        <v>180</v>
      </c>
      <c r="E11" s="16">
        <v>160</v>
      </c>
      <c r="F11" s="16">
        <v>256</v>
      </c>
      <c r="G11" s="16">
        <v>253</v>
      </c>
      <c r="H11" s="16">
        <v>322</v>
      </c>
      <c r="I11" s="16">
        <v>404</v>
      </c>
      <c r="J11" s="16">
        <v>494</v>
      </c>
      <c r="K11" s="19">
        <v>442</v>
      </c>
      <c r="L11" s="19">
        <v>882</v>
      </c>
      <c r="M11" s="19">
        <v>1583</v>
      </c>
      <c r="N11" s="19">
        <v>1532</v>
      </c>
      <c r="O11" s="19">
        <v>6699</v>
      </c>
    </row>
    <row r="12" spans="1:15" x14ac:dyDescent="0.2">
      <c r="A12" s="56"/>
      <c r="B12" s="18" t="s">
        <v>14</v>
      </c>
      <c r="C12" s="20">
        <v>2.85117181668906E-2</v>
      </c>
      <c r="D12" s="20">
        <v>2.6869682042095801E-2</v>
      </c>
      <c r="E12" s="20">
        <v>2.38841618151963E-2</v>
      </c>
      <c r="F12" s="20">
        <v>3.8214658904314101E-2</v>
      </c>
      <c r="G12" s="20">
        <v>3.7766830870279197E-2</v>
      </c>
      <c r="H12" s="20">
        <v>4.8066875653082597E-2</v>
      </c>
      <c r="I12" s="20">
        <v>6.0307508583370702E-2</v>
      </c>
      <c r="J12" s="20">
        <v>7.3742349604418597E-2</v>
      </c>
      <c r="K12" s="20">
        <v>6.5979997014479805E-2</v>
      </c>
      <c r="L12" s="20">
        <v>0.13166144200627</v>
      </c>
      <c r="M12" s="20">
        <v>0.23630392595909799</v>
      </c>
      <c r="N12" s="20">
        <v>0.22869084938050499</v>
      </c>
      <c r="O12" s="20">
        <v>1</v>
      </c>
    </row>
    <row r="14" spans="1:15" ht="12.75" customHeight="1" x14ac:dyDescent="0.2">
      <c r="A14" s="54" t="s">
        <v>18</v>
      </c>
      <c r="B14" s="3" t="s">
        <v>21</v>
      </c>
      <c r="C14" s="4">
        <v>27</v>
      </c>
      <c r="D14" s="4">
        <v>13</v>
      </c>
      <c r="E14" s="4">
        <v>22</v>
      </c>
      <c r="F14" s="4">
        <v>17</v>
      </c>
      <c r="G14" s="4">
        <v>52</v>
      </c>
      <c r="H14" s="4">
        <v>143</v>
      </c>
      <c r="I14" s="4">
        <v>187</v>
      </c>
      <c r="J14" s="4">
        <v>162</v>
      </c>
      <c r="K14" s="4">
        <v>261</v>
      </c>
      <c r="L14" s="4">
        <v>423</v>
      </c>
      <c r="M14" s="4">
        <v>641</v>
      </c>
      <c r="N14" s="4">
        <v>755</v>
      </c>
      <c r="O14" s="4">
        <v>2703</v>
      </c>
    </row>
    <row r="15" spans="1:15" x14ac:dyDescent="0.2">
      <c r="A15" s="55"/>
      <c r="B15" s="3" t="s">
        <v>22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10</v>
      </c>
      <c r="I15" s="5">
        <v>34</v>
      </c>
      <c r="J15" s="5">
        <v>73</v>
      </c>
      <c r="K15" s="4">
        <v>172</v>
      </c>
      <c r="L15" s="4">
        <v>161</v>
      </c>
      <c r="M15" s="4">
        <v>217</v>
      </c>
      <c r="N15" s="4">
        <v>171</v>
      </c>
      <c r="O15" s="4">
        <v>838</v>
      </c>
    </row>
    <row r="16" spans="1:15" x14ac:dyDescent="0.2">
      <c r="A16" s="55"/>
      <c r="B16" s="3" t="s">
        <v>23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5</v>
      </c>
      <c r="I16" s="5">
        <v>58</v>
      </c>
      <c r="J16" s="5">
        <v>162</v>
      </c>
      <c r="K16" s="4">
        <v>413</v>
      </c>
      <c r="L16" s="4">
        <v>465</v>
      </c>
      <c r="M16" s="4">
        <v>864</v>
      </c>
      <c r="N16" s="4">
        <v>773</v>
      </c>
      <c r="O16" s="4">
        <v>2740</v>
      </c>
    </row>
    <row r="17" spans="1:15" x14ac:dyDescent="0.2">
      <c r="A17" s="55"/>
      <c r="B17" s="3" t="s">
        <v>24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5</v>
      </c>
      <c r="I17" s="5">
        <v>1</v>
      </c>
      <c r="J17" s="5">
        <v>2</v>
      </c>
      <c r="K17" s="4">
        <v>8</v>
      </c>
      <c r="L17" s="4">
        <v>8</v>
      </c>
      <c r="M17" s="4">
        <v>9</v>
      </c>
      <c r="N17" s="4">
        <v>58</v>
      </c>
      <c r="O17" s="4">
        <v>91</v>
      </c>
    </row>
    <row r="18" spans="1:15" ht="13.5" thickBot="1" x14ac:dyDescent="0.25">
      <c r="A18" s="55"/>
      <c r="B18" s="10" t="s">
        <v>15</v>
      </c>
      <c r="C18" s="38">
        <v>0</v>
      </c>
      <c r="D18" s="38">
        <v>0</v>
      </c>
      <c r="E18" s="38">
        <v>0</v>
      </c>
      <c r="F18" s="38">
        <v>0</v>
      </c>
      <c r="G18" s="38">
        <v>1</v>
      </c>
      <c r="H18" s="38">
        <v>1</v>
      </c>
      <c r="I18" s="38">
        <v>0</v>
      </c>
      <c r="J18" s="38">
        <v>2</v>
      </c>
      <c r="K18" s="11">
        <v>2</v>
      </c>
      <c r="L18" s="11">
        <v>5</v>
      </c>
      <c r="M18" s="11">
        <v>5</v>
      </c>
      <c r="N18" s="11">
        <v>100</v>
      </c>
      <c r="O18" s="11">
        <v>116</v>
      </c>
    </row>
    <row r="19" spans="1:15" ht="13.5" thickTop="1" x14ac:dyDescent="0.2">
      <c r="A19" s="55"/>
      <c r="B19" s="16" t="s">
        <v>13</v>
      </c>
      <c r="C19" s="16">
        <v>27</v>
      </c>
      <c r="D19" s="16">
        <v>13</v>
      </c>
      <c r="E19" s="16">
        <v>22</v>
      </c>
      <c r="F19" s="16">
        <v>17</v>
      </c>
      <c r="G19" s="16">
        <v>53</v>
      </c>
      <c r="H19" s="16">
        <v>164</v>
      </c>
      <c r="I19" s="16">
        <v>280</v>
      </c>
      <c r="J19" s="16">
        <v>401</v>
      </c>
      <c r="K19" s="19">
        <v>856</v>
      </c>
      <c r="L19" s="19">
        <v>1062</v>
      </c>
      <c r="M19" s="19">
        <v>1736</v>
      </c>
      <c r="N19" s="19">
        <v>1857</v>
      </c>
      <c r="O19" s="19">
        <v>6488</v>
      </c>
    </row>
    <row r="20" spans="1:15" x14ac:dyDescent="0.2">
      <c r="A20" s="56"/>
      <c r="B20" s="18" t="s">
        <v>14</v>
      </c>
      <c r="C20" s="20">
        <v>4.1615289765721299E-3</v>
      </c>
      <c r="D20" s="20">
        <v>2.0036991368680601E-3</v>
      </c>
      <c r="E20" s="20">
        <v>3.3908754623921101E-3</v>
      </c>
      <c r="F20" s="20">
        <v>2.6202219482120799E-3</v>
      </c>
      <c r="G20" s="20">
        <v>8.1689272503082597E-3</v>
      </c>
      <c r="H20" s="20">
        <v>2.52774352651048E-2</v>
      </c>
      <c r="I20" s="20">
        <v>4.3156596794081403E-2</v>
      </c>
      <c r="J20" s="20">
        <v>6.1806411837238E-2</v>
      </c>
      <c r="K20" s="20">
        <v>0.13193588162761999</v>
      </c>
      <c r="L20" s="20">
        <v>0.163686806411837</v>
      </c>
      <c r="M20" s="20">
        <v>0.26757090012330498</v>
      </c>
      <c r="N20" s="20">
        <v>0.28622071516646103</v>
      </c>
      <c r="O20" s="20">
        <v>1</v>
      </c>
    </row>
    <row r="21" spans="1:15" x14ac:dyDescent="0.2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2.75" customHeight="1" x14ac:dyDescent="0.2">
      <c r="A22" s="54" t="s">
        <v>19</v>
      </c>
      <c r="B22" s="3" t="s">
        <v>21</v>
      </c>
      <c r="C22" s="4">
        <v>21</v>
      </c>
      <c r="D22" s="4">
        <v>11</v>
      </c>
      <c r="E22" s="4">
        <v>15</v>
      </c>
      <c r="F22" s="4">
        <v>16</v>
      </c>
      <c r="G22" s="4">
        <v>27</v>
      </c>
      <c r="H22" s="4">
        <v>61</v>
      </c>
      <c r="I22" s="4">
        <v>120</v>
      </c>
      <c r="J22" s="4">
        <v>154</v>
      </c>
      <c r="K22" s="4">
        <v>277</v>
      </c>
      <c r="L22" s="4">
        <v>452</v>
      </c>
      <c r="M22" s="4">
        <v>645</v>
      </c>
      <c r="N22" s="4">
        <v>695</v>
      </c>
      <c r="O22" s="4">
        <v>2494</v>
      </c>
    </row>
    <row r="23" spans="1:15" x14ac:dyDescent="0.2">
      <c r="A23" s="55"/>
      <c r="B23" s="3" t="s">
        <v>22</v>
      </c>
      <c r="C23" s="5">
        <v>1</v>
      </c>
      <c r="D23" s="5">
        <v>0</v>
      </c>
      <c r="E23" s="5">
        <v>0</v>
      </c>
      <c r="F23" s="5">
        <v>0</v>
      </c>
      <c r="G23" s="5">
        <v>4</v>
      </c>
      <c r="H23" s="5">
        <v>2</v>
      </c>
      <c r="I23" s="5">
        <v>4</v>
      </c>
      <c r="J23" s="5">
        <v>47</v>
      </c>
      <c r="K23" s="4">
        <v>66</v>
      </c>
      <c r="L23" s="4">
        <v>72</v>
      </c>
      <c r="M23" s="4">
        <v>221</v>
      </c>
      <c r="N23" s="4">
        <v>235</v>
      </c>
      <c r="O23" s="4">
        <v>652</v>
      </c>
    </row>
    <row r="24" spans="1:15" x14ac:dyDescent="0.2">
      <c r="A24" s="55"/>
      <c r="B24" s="3" t="s">
        <v>23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1</v>
      </c>
      <c r="I24" s="5">
        <v>1</v>
      </c>
      <c r="J24" s="5">
        <v>12</v>
      </c>
      <c r="K24" s="4">
        <v>196</v>
      </c>
      <c r="L24" s="4">
        <v>626</v>
      </c>
      <c r="M24" s="4">
        <v>995</v>
      </c>
      <c r="N24" s="4">
        <v>681</v>
      </c>
      <c r="O24" s="4">
        <v>2512</v>
      </c>
    </row>
    <row r="25" spans="1:15" x14ac:dyDescent="0.2">
      <c r="A25" s="55"/>
      <c r="B25" s="3" t="s">
        <v>24</v>
      </c>
      <c r="C25" s="5">
        <v>7</v>
      </c>
      <c r="D25" s="5">
        <v>1</v>
      </c>
      <c r="E25" s="5">
        <v>0</v>
      </c>
      <c r="F25" s="5">
        <v>1</v>
      </c>
      <c r="G25" s="5">
        <v>0</v>
      </c>
      <c r="H25" s="5">
        <v>0</v>
      </c>
      <c r="I25" s="5">
        <v>4</v>
      </c>
      <c r="J25" s="5">
        <v>2</v>
      </c>
      <c r="K25" s="4">
        <v>4</v>
      </c>
      <c r="L25" s="4">
        <v>10</v>
      </c>
      <c r="M25" s="4">
        <v>9</v>
      </c>
      <c r="N25" s="4">
        <v>67</v>
      </c>
      <c r="O25" s="4">
        <v>105</v>
      </c>
    </row>
    <row r="26" spans="1:15" ht="13.5" thickBot="1" x14ac:dyDescent="0.25">
      <c r="A26" s="55"/>
      <c r="B26" s="10" t="s">
        <v>15</v>
      </c>
      <c r="C26" s="38">
        <v>7</v>
      </c>
      <c r="D26" s="38">
        <v>0</v>
      </c>
      <c r="E26" s="38">
        <v>0</v>
      </c>
      <c r="F26" s="38">
        <v>0</v>
      </c>
      <c r="G26" s="38">
        <v>3</v>
      </c>
      <c r="H26" s="38">
        <v>2</v>
      </c>
      <c r="I26" s="38">
        <v>1</v>
      </c>
      <c r="J26" s="38">
        <v>3</v>
      </c>
      <c r="K26" s="11">
        <v>5</v>
      </c>
      <c r="L26" s="11">
        <v>5</v>
      </c>
      <c r="M26" s="11">
        <v>10</v>
      </c>
      <c r="N26" s="11">
        <v>50</v>
      </c>
      <c r="O26" s="11">
        <v>86</v>
      </c>
    </row>
    <row r="27" spans="1:15" ht="13.5" thickTop="1" x14ac:dyDescent="0.2">
      <c r="A27" s="55"/>
      <c r="B27" s="16" t="s">
        <v>13</v>
      </c>
      <c r="C27" s="16">
        <v>36</v>
      </c>
      <c r="D27" s="16">
        <v>12</v>
      </c>
      <c r="E27" s="16">
        <v>15</v>
      </c>
      <c r="F27" s="16">
        <v>17</v>
      </c>
      <c r="G27" s="16">
        <v>34</v>
      </c>
      <c r="H27" s="16">
        <v>66</v>
      </c>
      <c r="I27" s="16">
        <v>130</v>
      </c>
      <c r="J27" s="16">
        <v>218</v>
      </c>
      <c r="K27" s="19">
        <v>548</v>
      </c>
      <c r="L27" s="19">
        <v>1165</v>
      </c>
      <c r="M27" s="19">
        <v>1880</v>
      </c>
      <c r="N27" s="19">
        <v>1728</v>
      </c>
      <c r="O27" s="19">
        <v>5849</v>
      </c>
    </row>
    <row r="28" spans="1:15" x14ac:dyDescent="0.2">
      <c r="A28" s="56"/>
      <c r="B28" s="18" t="s">
        <v>14</v>
      </c>
      <c r="C28" s="20">
        <v>6.1548982732091001E-3</v>
      </c>
      <c r="D28" s="20">
        <v>2.05163275773637E-3</v>
      </c>
      <c r="E28" s="20">
        <v>2.5645409471704598E-3</v>
      </c>
      <c r="F28" s="20">
        <v>2.90647974012652E-3</v>
      </c>
      <c r="G28" s="20">
        <v>5.8129594802530304E-3</v>
      </c>
      <c r="H28" s="20">
        <v>1.1283980167550001E-2</v>
      </c>
      <c r="I28" s="20">
        <v>2.2226021542143998E-2</v>
      </c>
      <c r="J28" s="20">
        <v>3.72713284322106E-2</v>
      </c>
      <c r="K28" s="20">
        <v>9.3691229269960694E-2</v>
      </c>
      <c r="L28" s="20">
        <v>0.199179346896905</v>
      </c>
      <c r="M28" s="20">
        <v>0.32142246537869701</v>
      </c>
      <c r="N28" s="20">
        <v>0.29543511711403703</v>
      </c>
      <c r="O28" s="20">
        <v>1</v>
      </c>
    </row>
    <row r="29" spans="1:15" x14ac:dyDescent="0.2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2.75" customHeight="1" x14ac:dyDescent="0.2">
      <c r="A30" s="54" t="s">
        <v>20</v>
      </c>
      <c r="B30" s="3" t="s">
        <v>21</v>
      </c>
      <c r="C30" s="4">
        <v>137</v>
      </c>
      <c r="D30" s="4">
        <v>73</v>
      </c>
      <c r="E30" s="4">
        <v>79</v>
      </c>
      <c r="F30" s="4">
        <v>121</v>
      </c>
      <c r="G30" s="4">
        <v>206</v>
      </c>
      <c r="H30" s="4">
        <v>411</v>
      </c>
      <c r="I30" s="4">
        <v>599</v>
      </c>
      <c r="J30" s="4">
        <v>688</v>
      </c>
      <c r="K30" s="4">
        <v>918</v>
      </c>
      <c r="L30" s="4">
        <v>1321</v>
      </c>
      <c r="M30" s="4">
        <v>1823</v>
      </c>
      <c r="N30" s="4">
        <v>1689</v>
      </c>
      <c r="O30" s="4">
        <v>8065</v>
      </c>
    </row>
    <row r="31" spans="1:15" x14ac:dyDescent="0.2">
      <c r="A31" s="55"/>
      <c r="B31" s="3" t="s">
        <v>22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1</v>
      </c>
      <c r="J31" s="5">
        <v>42</v>
      </c>
      <c r="K31" s="5">
        <v>133</v>
      </c>
      <c r="L31" s="4">
        <v>178</v>
      </c>
      <c r="M31" s="4">
        <v>265</v>
      </c>
      <c r="N31" s="4">
        <v>428</v>
      </c>
      <c r="O31" s="4">
        <v>1047</v>
      </c>
    </row>
    <row r="32" spans="1:15" x14ac:dyDescent="0.2">
      <c r="A32" s="55"/>
      <c r="B32" s="3" t="s">
        <v>23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1</v>
      </c>
      <c r="J32" s="5">
        <v>86</v>
      </c>
      <c r="K32" s="5">
        <v>355</v>
      </c>
      <c r="L32" s="4">
        <v>734</v>
      </c>
      <c r="M32" s="4">
        <v>1291</v>
      </c>
      <c r="N32" s="4">
        <v>1519</v>
      </c>
      <c r="O32" s="4">
        <v>3986</v>
      </c>
    </row>
    <row r="33" spans="1:15" x14ac:dyDescent="0.2">
      <c r="A33" s="55"/>
      <c r="B33" s="3" t="s">
        <v>24</v>
      </c>
      <c r="C33" s="5">
        <v>2</v>
      </c>
      <c r="D33" s="5">
        <v>1</v>
      </c>
      <c r="E33" s="5">
        <v>1</v>
      </c>
      <c r="F33" s="5">
        <v>2</v>
      </c>
      <c r="G33" s="5">
        <v>2</v>
      </c>
      <c r="H33" s="5">
        <v>1</v>
      </c>
      <c r="I33" s="5">
        <v>1</v>
      </c>
      <c r="J33" s="5">
        <v>3</v>
      </c>
      <c r="K33" s="4">
        <v>1</v>
      </c>
      <c r="L33" s="4">
        <v>19</v>
      </c>
      <c r="M33" s="4">
        <v>35</v>
      </c>
      <c r="N33" s="4">
        <v>132</v>
      </c>
      <c r="O33" s="4">
        <v>200</v>
      </c>
    </row>
    <row r="34" spans="1:15" ht="13.5" thickBot="1" x14ac:dyDescent="0.25">
      <c r="A34" s="55"/>
      <c r="B34" s="10" t="s">
        <v>15</v>
      </c>
      <c r="C34" s="38">
        <v>3</v>
      </c>
      <c r="D34" s="38">
        <v>2</v>
      </c>
      <c r="E34" s="38">
        <v>3</v>
      </c>
      <c r="F34" s="38">
        <v>2</v>
      </c>
      <c r="G34" s="38">
        <v>3</v>
      </c>
      <c r="H34" s="38">
        <v>4</v>
      </c>
      <c r="I34" s="38">
        <v>6</v>
      </c>
      <c r="J34" s="38">
        <v>7</v>
      </c>
      <c r="K34" s="11">
        <v>7</v>
      </c>
      <c r="L34" s="11">
        <v>12</v>
      </c>
      <c r="M34" s="11">
        <v>59</v>
      </c>
      <c r="N34" s="11">
        <v>379</v>
      </c>
      <c r="O34" s="11">
        <v>487</v>
      </c>
    </row>
    <row r="35" spans="1:15" ht="13.5" thickTop="1" x14ac:dyDescent="0.2">
      <c r="A35" s="55"/>
      <c r="B35" s="16" t="s">
        <v>13</v>
      </c>
      <c r="C35" s="16">
        <v>142</v>
      </c>
      <c r="D35" s="16">
        <v>76</v>
      </c>
      <c r="E35" s="16">
        <v>83</v>
      </c>
      <c r="F35" s="16">
        <v>125</v>
      </c>
      <c r="G35" s="16">
        <v>211</v>
      </c>
      <c r="H35" s="16">
        <v>416</v>
      </c>
      <c r="I35" s="16">
        <v>608</v>
      </c>
      <c r="J35" s="16">
        <v>826</v>
      </c>
      <c r="K35" s="19">
        <v>1414</v>
      </c>
      <c r="L35" s="19">
        <v>2264</v>
      </c>
      <c r="M35" s="19">
        <v>3473</v>
      </c>
      <c r="N35" s="19">
        <v>4147</v>
      </c>
      <c r="O35" s="19">
        <v>13785</v>
      </c>
    </row>
    <row r="36" spans="1:15" x14ac:dyDescent="0.2">
      <c r="A36" s="56"/>
      <c r="B36" s="18" t="s">
        <v>14</v>
      </c>
      <c r="C36" s="20">
        <v>1.0301051867972401E-2</v>
      </c>
      <c r="D36" s="20">
        <v>5.5132390279289097E-3</v>
      </c>
      <c r="E36" s="20">
        <v>6.0210373594486799E-3</v>
      </c>
      <c r="F36" s="20">
        <v>9.0678273485672797E-3</v>
      </c>
      <c r="G36" s="20">
        <v>1.53064925643816E-2</v>
      </c>
      <c r="H36" s="20">
        <v>3.01777294160319E-2</v>
      </c>
      <c r="I36" s="20">
        <v>4.4105912223431298E-2</v>
      </c>
      <c r="J36" s="20">
        <v>5.9920203119332598E-2</v>
      </c>
      <c r="K36" s="20">
        <v>0.102575262966993</v>
      </c>
      <c r="L36" s="20">
        <v>0.16423648893725101</v>
      </c>
      <c r="M36" s="20">
        <v>0.25194051505259302</v>
      </c>
      <c r="N36" s="20">
        <v>0.30083424011606802</v>
      </c>
      <c r="O36" s="20">
        <v>1</v>
      </c>
    </row>
    <row r="37" spans="1:15" x14ac:dyDescent="0.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2">
      <c r="A38" s="50" t="s">
        <v>38</v>
      </c>
    </row>
    <row r="39" spans="1:15" x14ac:dyDescent="0.2">
      <c r="A39" s="12" t="s">
        <v>6</v>
      </c>
    </row>
  </sheetData>
  <mergeCells count="4">
    <mergeCell ref="A7:A12"/>
    <mergeCell ref="A14:A20"/>
    <mergeCell ref="A22:A28"/>
    <mergeCell ref="A30:A36"/>
  </mergeCells>
  <pageMargins left="0.70866141732283472" right="0.70866141732283472" top="0.35433070866141736" bottom="0.35433070866141736" header="0.31496062992125984" footer="0.31496062992125984"/>
  <pageSetup paperSize="9" scale="76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EB47808-2978-4399-A5D1-22D57052F5F1}"/>
</file>

<file path=customXml/itemProps2.xml><?xml version="1.0" encoding="utf-8"?>
<ds:datastoreItem xmlns:ds="http://schemas.openxmlformats.org/officeDocument/2006/customXml" ds:itemID="{5A334807-115E-4BEB-96B9-9C4E3A42398A}"/>
</file>

<file path=customXml/itemProps3.xml><?xml version="1.0" encoding="utf-8"?>
<ds:datastoreItem xmlns:ds="http://schemas.openxmlformats.org/officeDocument/2006/customXml" ds:itemID="{A863A113-F128-4D9C-B869-DC99310E5B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Flussi</vt:lpstr>
      <vt:lpstr>Variazione pendenti</vt:lpstr>
      <vt:lpstr>Stratigrafia pendenti</vt:lpstr>
      <vt:lpstr>Flussi!Area_stampa</vt:lpstr>
      <vt:lpstr>'Stratigrafia pendenti'!Area_stampa</vt:lpstr>
      <vt:lpstr>'Variazione pendenti'!Area_stampa</vt:lpstr>
      <vt:lpstr>Flussi!Titoli_stampa</vt:lpstr>
      <vt:lpstr>'Stratigrafia pendenti'!Titoli_stampa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2020-01-22T11:43:49Z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